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laS\Desktop\ZP.271.7.2019 Kanalizacja ul. Spokojna\bip\"/>
    </mc:Choice>
  </mc:AlternateContent>
  <xr:revisionPtr revIDLastSave="0" documentId="13_ncr:1_{FBA455B0-85CC-4973-82D2-69DF832AFCF3}" xr6:coauthVersionLast="43" xr6:coauthVersionMax="43" xr10:uidLastSave="{00000000-0000-0000-0000-000000000000}"/>
  <bookViews>
    <workbookView xWindow="-120" yWindow="-120" windowWidth="29040" windowHeight="15840" tabRatio="235" xr2:uid="{00000000-000D-0000-FFFF-FFFF00000000}"/>
  </bookViews>
  <sheets>
    <sheet name="Arkusz2" sheetId="2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17" i="2" l="1"/>
  <c r="G17" i="2" s="1"/>
  <c r="E23" i="2" l="1"/>
  <c r="E8" i="2"/>
  <c r="E11" i="2"/>
  <c r="E14" i="2"/>
  <c r="E5" i="2"/>
  <c r="E20" i="2" l="1"/>
  <c r="G20" i="2" s="1"/>
  <c r="G11" i="2"/>
  <c r="G14" i="2"/>
  <c r="G23" i="2"/>
  <c r="E26" i="2" l="1"/>
  <c r="G8" i="2"/>
  <c r="G5" i="2"/>
  <c r="G26" i="2" l="1"/>
</calcChain>
</file>

<file path=xl/sharedStrings.xml><?xml version="1.0" encoding="utf-8"?>
<sst xmlns="http://schemas.openxmlformats.org/spreadsheetml/2006/main" count="27" uniqueCount="24">
  <si>
    <t xml:space="preserve">Vat </t>
  </si>
  <si>
    <t xml:space="preserve">Warość brutto </t>
  </si>
  <si>
    <t xml:space="preserve">Wartość netto </t>
  </si>
  <si>
    <t>ilość</t>
  </si>
  <si>
    <t>Zakres rzeczowy</t>
  </si>
  <si>
    <t>Wykonanie rurociągu ciśnieniowego ø 50 z rur PE-HD100PN16 (SDR11)</t>
  </si>
  <si>
    <t>Wykonanie rurociągu ciśnieniowego ø 90 z rur PE-HD100PN16 (SDR11)</t>
  </si>
  <si>
    <t>Jednostka miary</t>
  </si>
  <si>
    <t>szt.</t>
  </si>
  <si>
    <t>mb</t>
  </si>
  <si>
    <t xml:space="preserve">Zabudowanie pompowni przydomowych z PE-HD ø 800mm wraz z wyposażeniem i zasilaniem energetycznym </t>
  </si>
  <si>
    <t xml:space="preserve">Rozruch technologiczny </t>
  </si>
  <si>
    <t xml:space="preserve">ryczałtowa jedn. cena netto: </t>
  </si>
  <si>
    <t>m2</t>
  </si>
  <si>
    <t xml:space="preserve">Wykonanie nawierzchni tłucznia </t>
  </si>
  <si>
    <t>UWAGA: wycenione materiały będą zatwierdzone kartą „ ZATWIERDZENIE WYROBU DO STOSOWANIA”</t>
  </si>
  <si>
    <t>przez Inspektora Nadzoru Inwestorskiego,</t>
  </si>
  <si>
    <t>jako osoby reprezentującej Zamawiającego  (Inwestora) oraz Dyrektora Zakładu Gospodarki Komunalnej w celu ujednolicenia materiałów</t>
  </si>
  <si>
    <t xml:space="preserve"> i wyposażenia, przewidzianego do zabudowania (załącznik A punkt 3.4)</t>
  </si>
  <si>
    <t>kpl.</t>
  </si>
  <si>
    <t>Roboty geodezyjne + oraganizacja ruchu</t>
  </si>
  <si>
    <t>Wykonanie studni węzłowych betonowych ø 1500mm          SW 9; 9.1; 9.2; 9.3</t>
  </si>
  <si>
    <t>Załącznik B 6.1.</t>
  </si>
  <si>
    <t xml:space="preserve">UWAGA: Wykonawca po wypełneniu załącznika jest zobowiązany do sprawdzenia porawności zadanych formuł.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</si>
</sst>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zł&quot;_-;\-* #,##0.00\ &quot;zł&quot;_-;_-* &quot;-&quot;??\ &quot;zł&quot;_-;_-@_-"/>
    <numFmt numFmtId="164" formatCode="_-* #,##0.00\ _z_ł_-;\-* #,##0.00\ _z_ł_-;_-* &quot;-&quot;??\ _z_ł_-;_-@_-"/>
    <numFmt numFmtId="165" formatCode="_-* #,##0.00\ [$zł-415]_-;\-* #,##0.00\ [$zł-415]_-;_-* &quot;-&quot;??\ [$zł-415]_-;_-@_-"/>
  </numFmts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54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0" fontId="4" fillId="0" borderId="0" xfId="0" applyFont="1" applyAlignment="1">
      <alignment horizontal="right"/>
    </xf>
    <xf numFmtId="164" fontId="0" fillId="0" borderId="0" xfId="3" applyFont="1"/>
    <xf numFmtId="165" fontId="0" fillId="0" borderId="0" xfId="0" applyNumberFormat="1"/>
    <xf numFmtId="165" fontId="3" fillId="0" borderId="6" xfId="0" applyNumberFormat="1" applyFont="1" applyBorder="1" applyAlignment="1">
      <alignment horizontal="center" vertical="center"/>
    </xf>
    <xf numFmtId="0" fontId="0" fillId="0" borderId="0" xfId="0" applyBorder="1"/>
    <xf numFmtId="0" fontId="3" fillId="0" borderId="14" xfId="0" applyFont="1" applyBorder="1" applyAlignment="1">
      <alignment horizontal="center" vertical="center"/>
    </xf>
    <xf numFmtId="164" fontId="3" fillId="0" borderId="5" xfId="3" applyFont="1" applyBorder="1" applyAlignment="1">
      <alignment horizontal="center" vertical="center"/>
    </xf>
    <xf numFmtId="165" fontId="3" fillId="0" borderId="12" xfId="0" applyNumberFormat="1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164" fontId="3" fillId="0" borderId="10" xfId="3" applyFont="1" applyBorder="1" applyAlignment="1">
      <alignment horizontal="center" vertical="center"/>
    </xf>
    <xf numFmtId="0" fontId="7" fillId="0" borderId="0" xfId="0" applyFont="1"/>
    <xf numFmtId="164" fontId="7" fillId="0" borderId="0" xfId="3" applyFont="1"/>
    <xf numFmtId="165" fontId="7" fillId="0" borderId="0" xfId="0" applyNumberFormat="1" applyFont="1"/>
    <xf numFmtId="0" fontId="0" fillId="0" borderId="7" xfId="0" applyFont="1" applyBorder="1" applyAlignment="1">
      <alignment horizontal="center" wrapText="1"/>
    </xf>
    <xf numFmtId="0" fontId="0" fillId="0" borderId="2" xfId="0" applyFont="1" applyBorder="1" applyAlignment="1">
      <alignment horizontal="center" wrapText="1"/>
    </xf>
    <xf numFmtId="164" fontId="0" fillId="0" borderId="15" xfId="3" applyFont="1" applyBorder="1" applyAlignment="1">
      <alignment horizontal="center" wrapText="1"/>
    </xf>
    <xf numFmtId="164" fontId="0" fillId="0" borderId="13" xfId="3" applyFont="1" applyBorder="1" applyAlignment="1">
      <alignment horizontal="center" wrapText="1"/>
    </xf>
    <xf numFmtId="165" fontId="0" fillId="0" borderId="2" xfId="0" applyNumberFormat="1" applyFont="1" applyBorder="1" applyAlignment="1">
      <alignment horizontal="center" wrapText="1"/>
    </xf>
    <xf numFmtId="165" fontId="0" fillId="0" borderId="1" xfId="0" applyNumberFormat="1" applyFont="1" applyBorder="1" applyAlignment="1">
      <alignment horizontal="center" wrapText="1"/>
    </xf>
    <xf numFmtId="164" fontId="0" fillId="0" borderId="1" xfId="3" applyFont="1" applyBorder="1" applyAlignment="1">
      <alignment horizontal="center" wrapText="1"/>
    </xf>
    <xf numFmtId="0" fontId="0" fillId="0" borderId="11" xfId="0" applyFont="1" applyBorder="1" applyAlignment="1">
      <alignment horizontal="left" wrapText="1"/>
    </xf>
    <xf numFmtId="0" fontId="0" fillId="0" borderId="1" xfId="0" applyFont="1" applyBorder="1" applyAlignment="1">
      <alignment horizontal="center" wrapText="1"/>
    </xf>
    <xf numFmtId="9" fontId="5" fillId="0" borderId="1" xfId="2" applyFont="1" applyBorder="1" applyAlignment="1">
      <alignment horizontal="center"/>
    </xf>
    <xf numFmtId="44" fontId="5" fillId="0" borderId="9" xfId="1" applyFont="1" applyBorder="1" applyAlignment="1">
      <alignment horizontal="center"/>
    </xf>
    <xf numFmtId="44" fontId="5" fillId="0" borderId="19" xfId="1" applyFont="1" applyBorder="1" applyAlignment="1">
      <alignment horizontal="center"/>
    </xf>
    <xf numFmtId="0" fontId="0" fillId="0" borderId="5" xfId="0" applyFont="1" applyBorder="1" applyAlignment="1">
      <alignment horizontal="center" wrapText="1"/>
    </xf>
    <xf numFmtId="164" fontId="0" fillId="0" borderId="5" xfId="3" applyFont="1" applyBorder="1" applyAlignment="1">
      <alignment horizontal="center" wrapText="1"/>
    </xf>
    <xf numFmtId="165" fontId="0" fillId="0" borderId="5" xfId="0" applyNumberFormat="1" applyFont="1" applyBorder="1" applyAlignment="1">
      <alignment horizontal="center" wrapText="1"/>
    </xf>
    <xf numFmtId="44" fontId="5" fillId="0" borderId="1" xfId="1" applyFont="1" applyBorder="1" applyAlignment="1">
      <alignment horizontal="center"/>
    </xf>
    <xf numFmtId="0" fontId="3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164" fontId="3" fillId="0" borderId="16" xfId="3" applyFont="1" applyBorder="1" applyAlignment="1">
      <alignment horizontal="center" vertical="center"/>
    </xf>
    <xf numFmtId="164" fontId="3" fillId="0" borderId="17" xfId="3" applyFont="1" applyBorder="1" applyAlignment="1">
      <alignment horizontal="center" vertical="center"/>
    </xf>
    <xf numFmtId="165" fontId="6" fillId="0" borderId="3" xfId="0" applyNumberFormat="1" applyFont="1" applyBorder="1" applyAlignment="1">
      <alignment horizontal="center" vertical="center" wrapText="1"/>
    </xf>
    <xf numFmtId="165" fontId="3" fillId="0" borderId="4" xfId="0" applyNumberFormat="1" applyFont="1" applyBorder="1" applyAlignment="1">
      <alignment horizontal="center" vertical="center" wrapText="1"/>
    </xf>
    <xf numFmtId="9" fontId="3" fillId="0" borderId="18" xfId="2" applyFont="1" applyBorder="1" applyAlignment="1">
      <alignment horizontal="center"/>
    </xf>
    <xf numFmtId="9" fontId="3" fillId="0" borderId="23" xfId="2" applyFont="1" applyBorder="1" applyAlignment="1">
      <alignment horizontal="center"/>
    </xf>
    <xf numFmtId="44" fontId="3" fillId="0" borderId="16" xfId="0" applyNumberFormat="1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0" fillId="0" borderId="24" xfId="0" applyFont="1" applyBorder="1" applyAlignment="1">
      <alignment horizontal="left" wrapText="1"/>
    </xf>
    <xf numFmtId="0" fontId="0" fillId="0" borderId="20" xfId="0" applyFont="1" applyBorder="1" applyAlignment="1">
      <alignment horizontal="left" wrapText="1"/>
    </xf>
    <xf numFmtId="44" fontId="5" fillId="0" borderId="2" xfId="1" applyFont="1" applyBorder="1" applyAlignment="1">
      <alignment horizontal="center"/>
    </xf>
    <xf numFmtId="9" fontId="5" fillId="0" borderId="2" xfId="2" applyFont="1" applyBorder="1" applyAlignment="1">
      <alignment horizontal="center"/>
    </xf>
    <xf numFmtId="44" fontId="5" fillId="0" borderId="8" xfId="1" applyFont="1" applyBorder="1" applyAlignment="1">
      <alignment horizontal="center"/>
    </xf>
    <xf numFmtId="0" fontId="0" fillId="0" borderId="11" xfId="0" applyFont="1" applyBorder="1" applyAlignment="1">
      <alignment wrapText="1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44" fontId="5" fillId="0" borderId="5" xfId="1" applyFont="1" applyBorder="1" applyAlignment="1">
      <alignment horizontal="center"/>
    </xf>
  </cellXfs>
  <cellStyles count="4">
    <cellStyle name="Dziesiętny" xfId="3" builtinId="3"/>
    <cellStyle name="Normalny" xfId="0" builtinId="0"/>
    <cellStyle name="Procentowy" xfId="2" builtinId="5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31"/>
  <sheetViews>
    <sheetView tabSelected="1" workbookViewId="0">
      <selection activeCell="F32" sqref="F32"/>
    </sheetView>
  </sheetViews>
  <sheetFormatPr defaultColWidth="1.7109375" defaultRowHeight="15" x14ac:dyDescent="0.25"/>
  <cols>
    <col min="1" max="1" width="53.28515625" customWidth="1"/>
    <col min="2" max="2" width="11.7109375" customWidth="1"/>
    <col min="3" max="3" width="10.7109375" style="5" customWidth="1"/>
    <col min="4" max="4" width="14.140625" style="6" customWidth="1"/>
    <col min="5" max="5" width="15" customWidth="1"/>
    <col min="6" max="6" width="9.7109375" customWidth="1"/>
    <col min="7" max="7" width="15" customWidth="1"/>
  </cols>
  <sheetData>
    <row r="1" spans="1:8" ht="18.75" x14ac:dyDescent="0.3">
      <c r="G1" s="4" t="s">
        <v>22</v>
      </c>
    </row>
    <row r="2" spans="1:8" ht="15.75" thickBot="1" x14ac:dyDescent="0.3"/>
    <row r="3" spans="1:8" s="3" customFormat="1" ht="15.75" customHeight="1" x14ac:dyDescent="0.25">
      <c r="A3" s="33" t="s">
        <v>4</v>
      </c>
      <c r="B3" s="35" t="s">
        <v>7</v>
      </c>
      <c r="C3" s="37" t="s">
        <v>3</v>
      </c>
      <c r="D3" s="39" t="s">
        <v>12</v>
      </c>
      <c r="E3" s="33" t="s">
        <v>2</v>
      </c>
      <c r="F3" s="33" t="s">
        <v>0</v>
      </c>
      <c r="G3" s="33" t="s">
        <v>1</v>
      </c>
      <c r="H3" s="2"/>
    </row>
    <row r="4" spans="1:8" ht="15" customHeight="1" thickBot="1" x14ac:dyDescent="0.3">
      <c r="A4" s="34"/>
      <c r="B4" s="36"/>
      <c r="C4" s="38"/>
      <c r="D4" s="40"/>
      <c r="E4" s="34"/>
      <c r="F4" s="34"/>
      <c r="G4" s="34"/>
      <c r="H4" s="1"/>
    </row>
    <row r="5" spans="1:8" ht="15" customHeight="1" x14ac:dyDescent="0.25">
      <c r="A5" s="45" t="s">
        <v>5</v>
      </c>
      <c r="B5" s="17" t="s">
        <v>9</v>
      </c>
      <c r="C5" s="19">
        <v>252.1</v>
      </c>
      <c r="D5" s="21">
        <v>0</v>
      </c>
      <c r="E5" s="47">
        <f>C5*D5</f>
        <v>0</v>
      </c>
      <c r="F5" s="48">
        <v>0.23</v>
      </c>
      <c r="G5" s="49">
        <f>E5*1.23</f>
        <v>0</v>
      </c>
    </row>
    <row r="6" spans="1:8" ht="15" customHeight="1" x14ac:dyDescent="0.25">
      <c r="A6" s="46"/>
      <c r="B6" s="17"/>
      <c r="C6" s="20"/>
      <c r="D6" s="22"/>
      <c r="E6" s="32"/>
      <c r="F6" s="26"/>
      <c r="G6" s="27"/>
    </row>
    <row r="7" spans="1:8" ht="15" customHeight="1" x14ac:dyDescent="0.25">
      <c r="A7" s="46"/>
      <c r="B7" s="18"/>
      <c r="C7" s="20"/>
      <c r="D7" s="22"/>
      <c r="E7" s="32"/>
      <c r="F7" s="26"/>
      <c r="G7" s="27"/>
    </row>
    <row r="8" spans="1:8" ht="15" customHeight="1" x14ac:dyDescent="0.25">
      <c r="A8" s="24" t="s">
        <v>6</v>
      </c>
      <c r="B8" s="18" t="s">
        <v>9</v>
      </c>
      <c r="C8" s="23">
        <v>835.65</v>
      </c>
      <c r="D8" s="22">
        <v>0</v>
      </c>
      <c r="E8" s="32">
        <f t="shared" ref="E8" si="0">C8*D8</f>
        <v>0</v>
      </c>
      <c r="F8" s="26">
        <v>0.23</v>
      </c>
      <c r="G8" s="27">
        <f>E8*1.23</f>
        <v>0</v>
      </c>
    </row>
    <row r="9" spans="1:8" ht="15" customHeight="1" x14ac:dyDescent="0.25">
      <c r="A9" s="24"/>
      <c r="B9" s="25"/>
      <c r="C9" s="23"/>
      <c r="D9" s="22"/>
      <c r="E9" s="32"/>
      <c r="F9" s="26"/>
      <c r="G9" s="27"/>
    </row>
    <row r="10" spans="1:8" ht="15" customHeight="1" x14ac:dyDescent="0.25">
      <c r="A10" s="24"/>
      <c r="B10" s="25"/>
      <c r="C10" s="23"/>
      <c r="D10" s="22"/>
      <c r="E10" s="32"/>
      <c r="F10" s="26"/>
      <c r="G10" s="27"/>
    </row>
    <row r="11" spans="1:8" s="8" customFormat="1" ht="15" customHeight="1" x14ac:dyDescent="0.25">
      <c r="A11" s="24" t="s">
        <v>21</v>
      </c>
      <c r="B11" s="18" t="s">
        <v>8</v>
      </c>
      <c r="C11" s="23">
        <v>4</v>
      </c>
      <c r="D11" s="22">
        <v>0</v>
      </c>
      <c r="E11" s="32">
        <f t="shared" ref="E11" si="1">C11*D11</f>
        <v>0</v>
      </c>
      <c r="F11" s="26">
        <v>0.23</v>
      </c>
      <c r="G11" s="27">
        <f>E11*1.23</f>
        <v>0</v>
      </c>
    </row>
    <row r="12" spans="1:8" s="8" customFormat="1" ht="15" customHeight="1" x14ac:dyDescent="0.25">
      <c r="A12" s="24"/>
      <c r="B12" s="25"/>
      <c r="C12" s="23"/>
      <c r="D12" s="22"/>
      <c r="E12" s="32"/>
      <c r="F12" s="26"/>
      <c r="G12" s="27"/>
    </row>
    <row r="13" spans="1:8" ht="15" customHeight="1" x14ac:dyDescent="0.25">
      <c r="A13" s="24"/>
      <c r="B13" s="25"/>
      <c r="C13" s="23"/>
      <c r="D13" s="22"/>
      <c r="E13" s="32"/>
      <c r="F13" s="26"/>
      <c r="G13" s="27"/>
    </row>
    <row r="14" spans="1:8" ht="15" customHeight="1" x14ac:dyDescent="0.25">
      <c r="A14" s="24" t="s">
        <v>10</v>
      </c>
      <c r="B14" s="25" t="s">
        <v>8</v>
      </c>
      <c r="C14" s="23">
        <v>18</v>
      </c>
      <c r="D14" s="22">
        <v>0</v>
      </c>
      <c r="E14" s="32">
        <f t="shared" ref="E14" si="2">C14*D14</f>
        <v>0</v>
      </c>
      <c r="F14" s="26">
        <v>0.23</v>
      </c>
      <c r="G14" s="27">
        <f>E14*1.23</f>
        <v>0</v>
      </c>
    </row>
    <row r="15" spans="1:8" ht="15" customHeight="1" x14ac:dyDescent="0.25">
      <c r="A15" s="24"/>
      <c r="B15" s="25"/>
      <c r="C15" s="23"/>
      <c r="D15" s="22"/>
      <c r="E15" s="32"/>
      <c r="F15" s="26"/>
      <c r="G15" s="27"/>
    </row>
    <row r="16" spans="1:8" ht="15" customHeight="1" x14ac:dyDescent="0.25">
      <c r="A16" s="24"/>
      <c r="B16" s="25"/>
      <c r="C16" s="23"/>
      <c r="D16" s="22"/>
      <c r="E16" s="32"/>
      <c r="F16" s="26"/>
      <c r="G16" s="27"/>
    </row>
    <row r="17" spans="1:7" ht="15" customHeight="1" x14ac:dyDescent="0.25">
      <c r="A17" s="50" t="s">
        <v>14</v>
      </c>
      <c r="B17" s="25" t="s">
        <v>13</v>
      </c>
      <c r="C17" s="23">
        <v>1190</v>
      </c>
      <c r="D17" s="22">
        <v>0</v>
      </c>
      <c r="E17" s="32">
        <f t="shared" ref="E17" si="3">C17*D17</f>
        <v>0</v>
      </c>
      <c r="F17" s="26">
        <v>0.23</v>
      </c>
      <c r="G17" s="27">
        <f>E17*1.23</f>
        <v>0</v>
      </c>
    </row>
    <row r="18" spans="1:7" ht="15" customHeight="1" x14ac:dyDescent="0.25">
      <c r="A18" s="50"/>
      <c r="B18" s="25"/>
      <c r="C18" s="23"/>
      <c r="D18" s="22"/>
      <c r="E18" s="32"/>
      <c r="F18" s="26"/>
      <c r="G18" s="27"/>
    </row>
    <row r="19" spans="1:7" ht="15" customHeight="1" x14ac:dyDescent="0.25">
      <c r="A19" s="50"/>
      <c r="B19" s="25"/>
      <c r="C19" s="23"/>
      <c r="D19" s="22"/>
      <c r="E19" s="32"/>
      <c r="F19" s="26"/>
      <c r="G19" s="27"/>
    </row>
    <row r="20" spans="1:7" ht="15" customHeight="1" x14ac:dyDescent="0.25">
      <c r="A20" s="50" t="s">
        <v>20</v>
      </c>
      <c r="B20" s="25" t="s">
        <v>19</v>
      </c>
      <c r="C20" s="23">
        <v>1</v>
      </c>
      <c r="D20" s="22">
        <v>0</v>
      </c>
      <c r="E20" s="32">
        <f t="shared" ref="E20" si="4">C20*D20</f>
        <v>0</v>
      </c>
      <c r="F20" s="26">
        <v>0.23</v>
      </c>
      <c r="G20" s="27">
        <f>E20*1.23</f>
        <v>0</v>
      </c>
    </row>
    <row r="21" spans="1:7" ht="15" customHeight="1" x14ac:dyDescent="0.25">
      <c r="A21" s="50"/>
      <c r="B21" s="25"/>
      <c r="C21" s="23"/>
      <c r="D21" s="22"/>
      <c r="E21" s="32"/>
      <c r="F21" s="26"/>
      <c r="G21" s="27"/>
    </row>
    <row r="22" spans="1:7" ht="15" customHeight="1" x14ac:dyDescent="0.25">
      <c r="A22" s="50"/>
      <c r="B22" s="25"/>
      <c r="C22" s="23"/>
      <c r="D22" s="22"/>
      <c r="E22" s="32"/>
      <c r="F22" s="26"/>
      <c r="G22" s="27"/>
    </row>
    <row r="23" spans="1:7" ht="15" customHeight="1" x14ac:dyDescent="0.25">
      <c r="A23" s="50" t="s">
        <v>11</v>
      </c>
      <c r="B23" s="25" t="s">
        <v>19</v>
      </c>
      <c r="C23" s="23">
        <v>18</v>
      </c>
      <c r="D23" s="22">
        <v>0</v>
      </c>
      <c r="E23" s="32">
        <f t="shared" ref="E23" si="5">C23*D23</f>
        <v>0</v>
      </c>
      <c r="F23" s="26">
        <v>0.23</v>
      </c>
      <c r="G23" s="27">
        <f>E23*1.23</f>
        <v>0</v>
      </c>
    </row>
    <row r="24" spans="1:7" ht="15" customHeight="1" x14ac:dyDescent="0.25">
      <c r="A24" s="50"/>
      <c r="B24" s="25"/>
      <c r="C24" s="23"/>
      <c r="D24" s="22"/>
      <c r="E24" s="32"/>
      <c r="F24" s="26"/>
      <c r="G24" s="27"/>
    </row>
    <row r="25" spans="1:7" ht="15" customHeight="1" thickBot="1" x14ac:dyDescent="0.3">
      <c r="A25" s="50"/>
      <c r="B25" s="29"/>
      <c r="C25" s="30"/>
      <c r="D25" s="31"/>
      <c r="E25" s="53"/>
      <c r="F25" s="26"/>
      <c r="G25" s="28"/>
    </row>
    <row r="26" spans="1:7" ht="15" customHeight="1" x14ac:dyDescent="0.25">
      <c r="A26" s="51"/>
      <c r="B26" s="9"/>
      <c r="C26" s="10"/>
      <c r="D26" s="11"/>
      <c r="E26" s="43">
        <f>SUM(E5:E25)</f>
        <v>0</v>
      </c>
      <c r="F26" s="41"/>
      <c r="G26" s="43">
        <f>SUM(G5:G25)</f>
        <v>0</v>
      </c>
    </row>
    <row r="27" spans="1:7" ht="15" customHeight="1" thickBot="1" x14ac:dyDescent="0.3">
      <c r="A27" s="52"/>
      <c r="B27" s="12"/>
      <c r="C27" s="13"/>
      <c r="D27" s="7"/>
      <c r="E27" s="44"/>
      <c r="F27" s="42"/>
      <c r="G27" s="44"/>
    </row>
    <row r="28" spans="1:7" x14ac:dyDescent="0.25">
      <c r="A28" s="14" t="s">
        <v>23</v>
      </c>
    </row>
    <row r="29" spans="1:7" x14ac:dyDescent="0.25">
      <c r="A29" s="14" t="s">
        <v>15</v>
      </c>
      <c r="B29" s="14"/>
      <c r="C29" s="15"/>
      <c r="D29" s="16"/>
      <c r="E29" s="14" t="s">
        <v>16</v>
      </c>
      <c r="F29" s="14"/>
      <c r="G29" s="14"/>
    </row>
    <row r="30" spans="1:7" x14ac:dyDescent="0.25">
      <c r="A30" s="14" t="s">
        <v>17</v>
      </c>
      <c r="B30" s="14"/>
      <c r="C30" s="15"/>
      <c r="D30" s="16"/>
      <c r="E30" s="14"/>
      <c r="F30" s="14"/>
      <c r="G30" s="14"/>
    </row>
    <row r="31" spans="1:7" x14ac:dyDescent="0.25">
      <c r="A31" s="14" t="s">
        <v>18</v>
      </c>
      <c r="B31" s="14"/>
      <c r="C31" s="15"/>
      <c r="D31" s="16"/>
      <c r="E31" s="14"/>
      <c r="F31" s="14"/>
      <c r="G31" s="14"/>
    </row>
  </sheetData>
  <mergeCells count="60">
    <mergeCell ref="C17:C19"/>
    <mergeCell ref="D17:D19"/>
    <mergeCell ref="E17:E19"/>
    <mergeCell ref="A26:A27"/>
    <mergeCell ref="E26:E27"/>
    <mergeCell ref="E20:E22"/>
    <mergeCell ref="E23:E25"/>
    <mergeCell ref="A23:A25"/>
    <mergeCell ref="A20:A22"/>
    <mergeCell ref="F26:F27"/>
    <mergeCell ref="G26:G27"/>
    <mergeCell ref="A5:A7"/>
    <mergeCell ref="E5:E7"/>
    <mergeCell ref="F5:F7"/>
    <mergeCell ref="G5:G7"/>
    <mergeCell ref="A8:A10"/>
    <mergeCell ref="E8:E10"/>
    <mergeCell ref="F8:F10"/>
    <mergeCell ref="G8:G10"/>
    <mergeCell ref="F17:F19"/>
    <mergeCell ref="G17:G19"/>
    <mergeCell ref="A17:A19"/>
    <mergeCell ref="B17:B19"/>
    <mergeCell ref="E11:E13"/>
    <mergeCell ref="F11:F13"/>
    <mergeCell ref="A3:A4"/>
    <mergeCell ref="E3:E4"/>
    <mergeCell ref="F3:F4"/>
    <mergeCell ref="G3:G4"/>
    <mergeCell ref="B3:B4"/>
    <mergeCell ref="C3:C4"/>
    <mergeCell ref="D3:D4"/>
    <mergeCell ref="G11:G13"/>
    <mergeCell ref="C11:C13"/>
    <mergeCell ref="D11:D13"/>
    <mergeCell ref="E14:E16"/>
    <mergeCell ref="F14:F16"/>
    <mergeCell ref="G14:G16"/>
    <mergeCell ref="C14:C16"/>
    <mergeCell ref="D14:D16"/>
    <mergeCell ref="F20:F22"/>
    <mergeCell ref="G20:G22"/>
    <mergeCell ref="B20:B22"/>
    <mergeCell ref="C20:C22"/>
    <mergeCell ref="D20:D22"/>
    <mergeCell ref="F23:F25"/>
    <mergeCell ref="G23:G25"/>
    <mergeCell ref="B23:B25"/>
    <mergeCell ref="C23:C25"/>
    <mergeCell ref="D23:D25"/>
    <mergeCell ref="A14:A16"/>
    <mergeCell ref="B14:B16"/>
    <mergeCell ref="A11:A13"/>
    <mergeCell ref="B11:B13"/>
    <mergeCell ref="B8:B10"/>
    <mergeCell ref="B5:B7"/>
    <mergeCell ref="C5:C7"/>
    <mergeCell ref="D5:D7"/>
    <mergeCell ref="C8:C10"/>
    <mergeCell ref="D8:D10"/>
  </mergeCells>
  <pageMargins left="0.23622047244094491" right="0.23622047244094491" top="0.74803149606299213" bottom="0.74803149606299213" header="0.31496062992125984" footer="0.31496062992125984"/>
  <pageSetup paperSize="9" scale="76" orientation="portrait" r:id="rId1"/>
  <headerFooter>
    <oddHeader>&amp;C&amp;"-,Pogrubiony"&amp;12Kalkulacja ryczałtowa ceny ofertowej dla ZADANIA 6.1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SzymonW</dc:creator>
  <cp:lastModifiedBy>Aleksandra Szczyrba</cp:lastModifiedBy>
  <cp:lastPrinted>2019-08-27T10:48:07Z</cp:lastPrinted>
  <dcterms:created xsi:type="dcterms:W3CDTF">2015-09-24T09:49:33Z</dcterms:created>
  <dcterms:modified xsi:type="dcterms:W3CDTF">2019-08-27T10:48:11Z</dcterms:modified>
</cp:coreProperties>
</file>